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QUIPO\Desktop\CONTABILIDAD MENSUAL 2017\2023\10 OCTUBRE\"/>
    </mc:Choice>
  </mc:AlternateContent>
  <bookViews>
    <workbookView xWindow="-120" yWindow="-120" windowWidth="23250" windowHeight="13140"/>
  </bookViews>
  <sheets>
    <sheet name="NOMINA ENERO" sheetId="1" r:id="rId1"/>
    <sheet name="IMPUESTOS INFONAVIT" sheetId="3" state="hidden" r:id="rId2"/>
    <sheet name="IMPUESTOS IMSS" sheetId="4" state="hidden" r:id="rId3"/>
  </sheets>
  <calcPr calcId="162913"/>
</workbook>
</file>

<file path=xl/calcChain.xml><?xml version="1.0" encoding="utf-8"?>
<calcChain xmlns="http://schemas.openxmlformats.org/spreadsheetml/2006/main">
  <c r="N8" i="1" l="1"/>
  <c r="I11" i="1" l="1"/>
  <c r="I12" i="1"/>
  <c r="I10" i="1"/>
  <c r="C18" i="1" l="1"/>
  <c r="E15" i="4" l="1"/>
  <c r="E16" i="4"/>
  <c r="H9" i="3"/>
  <c r="G9" i="3"/>
  <c r="F9" i="3"/>
  <c r="H11" i="3"/>
  <c r="G11" i="3"/>
  <c r="F11" i="3"/>
  <c r="K11" i="3" s="1"/>
  <c r="E11" i="3"/>
  <c r="E9" i="3"/>
  <c r="J9" i="3" l="1"/>
  <c r="D15" i="3" s="1"/>
  <c r="J11" i="3"/>
  <c r="E17" i="4"/>
  <c r="K9" i="3"/>
  <c r="D16" i="3" s="1"/>
  <c r="D17" i="3" l="1"/>
</calcChain>
</file>

<file path=xl/sharedStrings.xml><?xml version="1.0" encoding="utf-8"?>
<sst xmlns="http://schemas.openxmlformats.org/spreadsheetml/2006/main" count="69" uniqueCount="43">
  <si>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</si>
  <si>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</si>
  <si>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</si>
  <si>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</si>
  <si>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</si>
  <si>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</si>
  <si>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</si>
  <si>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</si>
  <si>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</si>
  <si>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</si>
  <si>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</si>
  <si>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</si>
  <si>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</si>
  <si>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</si>
  <si>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</si>
  <si>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</si>
  <si>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</si>
  <si>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</si>
  <si>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</si>
  <si>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</si>
  <si>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</si>
  <si>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</si>
  <si>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</si>
  <si>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</si>
  <si>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</si>
  <si>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</si>
  <si>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</si>
  <si>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</si>
  <si>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</si>
  <si>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</si>
  <si>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</si>
  <si>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</si>
  <si>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</si>
  <si>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</si>
  <si>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</si>
  <si>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</si>
  <si>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>DIANA VICTORIA GARCIA GONZALEZ</t>
  </si>
  <si>
    <t>CLAUDIA MARCELA PEÑA GOMEZ</t>
  </si>
  <si>
    <t xml:space="preserve"> TOTAL </t>
  </si>
  <si>
    <t>SUEDO MENSUAL</t>
  </si>
  <si>
    <t>ANDRES RAUDALES CAMACHO</t>
  </si>
  <si>
    <t xml:space="preserve"> </t>
  </si>
  <si>
    <t>TOTAL NOMINA DEL MES DE OCTUBRE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</si>
</sst>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9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6" borderId="2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3" fontId="1" fillId="0" borderId="4" xfId="0" applyNumberFormat="1" applyFont="1" applyBorder="1"/>
    <xf numFmtId="165" fontId="0" fillId="0" borderId="0" xfId="0" applyNumberFormat="1"/>
    <xf numFmtId="0" fontId="0" fillId="0" borderId="0" xfId="0" applyAlignment="1">
      <alignment wrapText="1"/>
    </xf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165" fontId="3" fillId="6" borderId="1" xfId="0" applyNumberFormat="1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34289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23"/>
  <sheetViews>
    <sheetView tabSelected="1" zoomScaleNormal="100" workbookViewId="0">
      <selection activeCell="A14" sqref="A14"/>
    </sheetView>
  </sheetViews>
  <sheetFormatPr baseColWidth="10" defaultRowHeight="15" x14ac:dyDescent="0.25"/>
  <cols>
    <col min="1" max="1" width="34.5703125" bestFit="1" customWidth="1"/>
    <col min="2" max="2" width="18.7109375" customWidth="1"/>
    <col min="3" max="3" width="11.7109375" customWidth="1"/>
    <col min="9" max="9" width="12.7109375" customWidth="1"/>
  </cols>
  <sheetData>
    <row r="3" spans="1:14" ht="16.149999999999999" customHeight="1" x14ac:dyDescent="0.25">
      <c r="B3" s="2" t="s">
        <v>11</v>
      </c>
      <c r="C3" s="2"/>
      <c r="D3" s="2"/>
    </row>
    <row r="4" spans="1:14" x14ac:dyDescent="0.25">
      <c r="B4" s="2" t="s">
        <v>12</v>
      </c>
      <c r="C4" s="2"/>
      <c r="D4" s="2"/>
    </row>
    <row r="5" spans="1:14" x14ac:dyDescent="0.25">
      <c r="B5" s="56">
        <v>45200</v>
      </c>
      <c r="C5" s="2"/>
      <c r="D5" s="2"/>
    </row>
    <row r="6" spans="1:14" x14ac:dyDescent="0.25">
      <c r="B6" s="2" t="s">
        <v>41</v>
      </c>
    </row>
    <row r="7" spans="1:14" x14ac:dyDescent="0.25">
      <c r="B7" s="2"/>
      <c r="L7" t="s">
        <v>41</v>
      </c>
    </row>
    <row r="8" spans="1:14" ht="15" customHeight="1" x14ac:dyDescent="0.25">
      <c r="A8" s="41"/>
      <c r="B8" s="41"/>
      <c r="C8" s="41"/>
      <c r="D8" s="41"/>
      <c r="E8" s="41"/>
      <c r="F8" s="41"/>
      <c r="G8" s="41" t="s">
        <v>4</v>
      </c>
      <c r="H8" s="41" t="s">
        <v>10</v>
      </c>
      <c r="I8" s="41" t="s">
        <v>8</v>
      </c>
      <c r="N8">
        <f>SUM(18918.51)*0*(3)</f>
        <v>0</v>
      </c>
    </row>
    <row r="9" spans="1:14" ht="15" customHeight="1" x14ac:dyDescent="0.25">
      <c r="A9" s="41"/>
      <c r="B9" s="41"/>
      <c r="C9" s="41" t="s">
        <v>2</v>
      </c>
      <c r="D9" s="41" t="s">
        <v>3</v>
      </c>
      <c r="E9" s="41" t="s">
        <v>5</v>
      </c>
      <c r="F9" s="41" t="s">
        <v>4</v>
      </c>
      <c r="G9" s="41" t="s">
        <v>7</v>
      </c>
      <c r="H9" s="41" t="s">
        <v>6</v>
      </c>
      <c r="I9" s="41" t="s">
        <v>9</v>
      </c>
      <c r="L9" t="s">
        <v>41</v>
      </c>
    </row>
    <row r="10" spans="1:14" ht="16.899999999999999" customHeight="1" x14ac:dyDescent="0.25">
      <c r="A10" s="53" t="s">
        <v>36</v>
      </c>
      <c r="B10" s="53" t="s">
        <v>39</v>
      </c>
      <c r="C10" s="54">
        <v>6306.17</v>
      </c>
      <c r="D10" s="55">
        <v>370.16</v>
      </c>
      <c r="E10" s="55">
        <v>233.72</v>
      </c>
      <c r="F10" s="55">
        <v>253.54</v>
      </c>
      <c r="G10" s="55"/>
      <c r="H10" s="54">
        <v>0</v>
      </c>
      <c r="I10" s="54">
        <f>SUM(C10-D10-E10+F10)</f>
        <v>5955.83</v>
      </c>
      <c r="J10" s="5"/>
    </row>
    <row r="11" spans="1:14" ht="15" customHeight="1" x14ac:dyDescent="0.25">
      <c r="A11" s="53" t="s">
        <v>37</v>
      </c>
      <c r="B11" s="53" t="s">
        <v>39</v>
      </c>
      <c r="C11" s="54">
        <v>6306.17</v>
      </c>
      <c r="D11" s="55">
        <v>370.16</v>
      </c>
      <c r="E11" s="55">
        <v>233.72</v>
      </c>
      <c r="F11" s="55">
        <v>253.54</v>
      </c>
      <c r="G11" s="55"/>
      <c r="H11" s="55">
        <v>0</v>
      </c>
      <c r="I11" s="54">
        <f t="shared" ref="I11:I12" si="0">SUM(C11-D11-E11+F11)</f>
        <v>5955.83</v>
      </c>
      <c r="J11" s="6"/>
      <c r="N11" t="s">
        <v>41</v>
      </c>
    </row>
    <row r="12" spans="1:14" ht="15" customHeight="1" x14ac:dyDescent="0.25">
      <c r="A12" s="53" t="s">
        <v>40</v>
      </c>
      <c r="B12" s="53" t="s">
        <v>39</v>
      </c>
      <c r="C12" s="54">
        <v>6306.17</v>
      </c>
      <c r="D12" s="55">
        <v>370.16</v>
      </c>
      <c r="E12" s="55">
        <v>233.72</v>
      </c>
      <c r="F12" s="55">
        <v>253.54</v>
      </c>
      <c r="G12" s="55"/>
      <c r="H12" s="55">
        <v>0</v>
      </c>
      <c r="I12" s="54">
        <f t="shared" si="0"/>
        <v>5955.83</v>
      </c>
    </row>
    <row r="13" spans="1:14" ht="15" customHeight="1" x14ac:dyDescent="0.25">
      <c r="A13" s="37" t="s">
        <v>42</v>
      </c>
      <c r="B13" s="38"/>
      <c r="C13" s="38"/>
      <c r="D13" s="38"/>
      <c r="E13" s="38"/>
      <c r="F13" s="38"/>
      <c r="G13" s="38"/>
      <c r="H13" s="39"/>
      <c r="I13" s="50"/>
    </row>
    <row r="14" spans="1:14" x14ac:dyDescent="0.25">
      <c r="A14" s="40"/>
      <c r="B14" s="40"/>
      <c r="C14" s="44"/>
      <c r="D14" s="40"/>
      <c r="E14" s="40"/>
      <c r="F14" s="40"/>
      <c r="G14" s="40"/>
      <c r="H14" s="40"/>
      <c r="I14" s="40"/>
    </row>
    <row r="15" spans="1:14" ht="15" customHeight="1" x14ac:dyDescent="0.25">
      <c r="A15" s="40"/>
      <c r="B15" s="51" t="s">
        <v>35</v>
      </c>
      <c r="C15" s="52"/>
      <c r="D15" s="40"/>
      <c r="E15" s="40"/>
      <c r="F15" s="40"/>
      <c r="G15" s="40"/>
      <c r="H15" s="40"/>
      <c r="I15" s="40"/>
    </row>
    <row r="16" spans="1:14" s="22" customFormat="1" ht="15" customHeight="1" x14ac:dyDescent="0.25">
      <c r="A16" s="45"/>
      <c r="B16" s="42" t="s">
        <v>33</v>
      </c>
      <c r="C16" s="46">
        <v>7972.8</v>
      </c>
      <c r="D16" s="45"/>
      <c r="E16" s="47"/>
      <c r="F16" s="45"/>
      <c r="G16" s="45"/>
      <c r="H16" s="45"/>
      <c r="I16" s="45"/>
    </row>
    <row r="17" spans="1:9" ht="15.75" customHeight="1" thickBot="1" x14ac:dyDescent="0.3">
      <c r="A17" s="40"/>
      <c r="B17" s="48" t="s">
        <v>13</v>
      </c>
      <c r="C17" s="49">
        <v>568</v>
      </c>
      <c r="D17" s="40"/>
      <c r="E17" s="40"/>
      <c r="F17" s="40"/>
      <c r="G17" s="40"/>
      <c r="H17" s="40"/>
      <c r="I17" s="40"/>
    </row>
    <row r="18" spans="1:9" ht="15.75" customHeight="1" thickTop="1" x14ac:dyDescent="0.25">
      <c r="A18" s="40"/>
      <c r="B18" s="43" t="s">
        <v>38</v>
      </c>
      <c r="C18" s="43">
        <f>+C16+C17</f>
        <v>8540.7999999999993</v>
      </c>
      <c r="D18" s="40"/>
      <c r="E18" s="40"/>
      <c r="F18" s="40"/>
      <c r="G18" s="40"/>
      <c r="H18" s="40"/>
      <c r="I18" s="40"/>
    </row>
    <row r="19" spans="1:9" x14ac:dyDescent="0.25">
      <c r="C19" s="2"/>
    </row>
    <row r="20" spans="1:9" x14ac:dyDescent="0.25">
      <c r="F20" s="15"/>
    </row>
    <row r="23" spans="1:9" x14ac:dyDescent="0.25">
      <c r="C23" s="6"/>
    </row>
  </sheetData>
  <pageMargins left="0" right="0" top="0.74803149606299213" bottom="0.74803149606299213" header="0.31496062992125984" footer="0.31496062992125984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zoomScaleNormal="100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6" bestFit="1" customWidth="1"/>
    <col min="3" max="3" width="15.5703125" customWidth="1"/>
    <col min="4" max="4" width="11.7109375" customWidth="1"/>
    <col min="7" max="7" width="12.5703125" style="9" bestFit="1" customWidth="1"/>
    <col min="9" max="9" width="15.140625" bestFit="1" customWidth="1"/>
    <col min="11" max="11" width="12.7109375" customWidth="1"/>
    <col min="14" max="14" width="13.5703125" bestFit="1" customWidth="1"/>
  </cols>
  <sheetData>
    <row r="2" spans="1:12" ht="16.149999999999999" customHeight="1" x14ac:dyDescent="0.25">
      <c r="C2" s="2" t="s">
        <v>11</v>
      </c>
      <c r="D2" s="2"/>
      <c r="E2" s="2"/>
    </row>
    <row r="3" spans="1:12" x14ac:dyDescent="0.25">
      <c r="C3" s="2" t="s">
        <v>12</v>
      </c>
      <c r="D3" s="2"/>
      <c r="E3" s="2"/>
    </row>
    <row r="4" spans="1:12" x14ac:dyDescent="0.25">
      <c r="C4" s="2" t="s">
        <v>15</v>
      </c>
      <c r="D4" s="2"/>
      <c r="E4" s="2"/>
    </row>
    <row r="5" spans="1:12" x14ac:dyDescent="0.25">
      <c r="C5" s="2" t="s">
        <v>16</v>
      </c>
    </row>
    <row r="6" spans="1:12" x14ac:dyDescent="0.25">
      <c r="C6" s="2"/>
    </row>
    <row r="7" spans="1:12" s="26" customFormat="1" ht="30" x14ac:dyDescent="0.25">
      <c r="A7" s="23"/>
      <c r="B7" s="24"/>
      <c r="C7" s="57" t="s">
        <v>17</v>
      </c>
      <c r="D7" s="58"/>
      <c r="E7" s="10" t="s">
        <v>20</v>
      </c>
      <c r="F7" s="57" t="s">
        <v>22</v>
      </c>
      <c r="G7" s="58"/>
      <c r="H7" s="10" t="s">
        <v>25</v>
      </c>
      <c r="I7" s="10" t="s">
        <v>26</v>
      </c>
      <c r="J7" s="57" t="s">
        <v>27</v>
      </c>
      <c r="K7" s="58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x14ac:dyDescent="0.25">
      <c r="C14" s="57" t="s">
        <v>27</v>
      </c>
      <c r="D14" s="58"/>
    </row>
    <row r="15" spans="1:12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.75" thickTop="1" x14ac:dyDescent="0.25">
      <c r="C17" s="7" t="s">
        <v>14</v>
      </c>
      <c r="D17" s="7">
        <f>D15+D16</f>
        <v>7597.9091500000013</v>
      </c>
    </row>
    <row r="18" spans="3:14" x14ac:dyDescent="0.25">
      <c r="D18" s="2"/>
      <c r="G18" s="12"/>
    </row>
    <row r="19" spans="3:14" x14ac:dyDescent="0.25">
      <c r="G19" s="13"/>
      <c r="H19" s="15"/>
      <c r="N19" s="8"/>
    </row>
    <row r="20" spans="3:14" x14ac:dyDescent="0.25">
      <c r="G20" s="11"/>
    </row>
    <row r="22" spans="3:14" x14ac:dyDescent="0.2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="115" zoomScaleNormal="115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7.28515625" bestFit="1" customWidth="1"/>
    <col min="3" max="3" width="15.5703125" customWidth="1"/>
    <col min="5" max="5" width="12.5703125" style="9" bestFit="1" customWidth="1"/>
    <col min="8" max="8" width="13.5703125" bestFit="1" customWidth="1"/>
  </cols>
  <sheetData>
    <row r="2" spans="1:6" ht="16.149999999999999" customHeight="1" x14ac:dyDescent="0.25">
      <c r="C2" s="2" t="s">
        <v>11</v>
      </c>
    </row>
    <row r="3" spans="1:6" x14ac:dyDescent="0.25">
      <c r="C3" s="2" t="s">
        <v>12</v>
      </c>
    </row>
    <row r="4" spans="1:6" x14ac:dyDescent="0.25">
      <c r="C4" s="2" t="s">
        <v>15</v>
      </c>
    </row>
    <row r="5" spans="1:6" x14ac:dyDescent="0.25">
      <c r="C5" s="2" t="s">
        <v>16</v>
      </c>
    </row>
    <row r="6" spans="1:6" x14ac:dyDescent="0.25">
      <c r="C6" s="2"/>
    </row>
    <row r="7" spans="1:6" s="26" customFormat="1" ht="30.75" customHeight="1" x14ac:dyDescent="0.25">
      <c r="A7" s="23"/>
      <c r="B7" s="24"/>
      <c r="C7" s="32" t="s">
        <v>32</v>
      </c>
      <c r="D7" s="57" t="s">
        <v>34</v>
      </c>
      <c r="E7" s="58"/>
    </row>
    <row r="8" spans="1:6" s="22" customFormat="1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x14ac:dyDescent="0.25">
      <c r="A10" s="4"/>
      <c r="B10" s="19"/>
      <c r="C10" s="19"/>
      <c r="D10" s="20"/>
      <c r="E10" s="20"/>
      <c r="F10" s="5"/>
    </row>
    <row r="11" spans="1:6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x14ac:dyDescent="0.25">
      <c r="A12" s="4"/>
      <c r="B12" s="19"/>
      <c r="C12" s="19"/>
      <c r="D12" s="20"/>
      <c r="E12" s="20"/>
    </row>
    <row r="14" spans="1:6" x14ac:dyDescent="0.25">
      <c r="D14" s="32" t="s">
        <v>27</v>
      </c>
      <c r="E14" s="25"/>
    </row>
    <row r="15" spans="1:6" x14ac:dyDescent="0.25">
      <c r="D15" s="27" t="s">
        <v>24</v>
      </c>
      <c r="E15" s="28">
        <f>SUM(E9,E11)</f>
        <v>1596.62</v>
      </c>
    </row>
    <row r="16" spans="1:6" ht="15.75" thickBot="1" x14ac:dyDescent="0.3">
      <c r="D16" s="34" t="s">
        <v>23</v>
      </c>
      <c r="E16" s="35">
        <f>SUM(D9,D11)</f>
        <v>114.78</v>
      </c>
    </row>
    <row r="17" spans="4:8" ht="15.75" thickTop="1" x14ac:dyDescent="0.25">
      <c r="D17" s="7" t="s">
        <v>14</v>
      </c>
      <c r="E17" s="36">
        <f>E15+E16</f>
        <v>1711.3999999999999</v>
      </c>
    </row>
    <row r="18" spans="4:8" x14ac:dyDescent="0.25">
      <c r="E18" s="12"/>
    </row>
    <row r="19" spans="4:8" x14ac:dyDescent="0.25">
      <c r="E19" s="13"/>
      <c r="H19" s="8"/>
    </row>
    <row r="20" spans="4:8" x14ac:dyDescent="0.2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ENERO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EQUIPO</cp:lastModifiedBy>
  <cp:lastPrinted>2023-02-10T15:44:11Z</cp:lastPrinted>
  <dcterms:created xsi:type="dcterms:W3CDTF">2020-01-10T16:46:47Z</dcterms:created>
  <dcterms:modified xsi:type="dcterms:W3CDTF">2023-10-03T22:47:21Z</dcterms:modified>
</cp:coreProperties>
</file>